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zamaneM\AppData\Local\Microsoft\Windows\INetCache\Content.Outlook\J7RMERNF\"/>
    </mc:Choice>
  </mc:AlternateContent>
  <bookViews>
    <workbookView xWindow="0" yWindow="0" windowWidth="15525" windowHeight="7035" tabRatio="935" firstSheet="8" activeTab="6"/>
  </bookViews>
  <sheets>
    <sheet name="Soshanguve" sheetId="9" r:id="rId1"/>
    <sheet name="Krugersdorp" sheetId="6" r:id="rId2"/>
    <sheet name="Orange Farm" sheetId="8" r:id="rId3"/>
    <sheet name="Ennerdale" sheetId="10" r:id="rId4"/>
    <sheet name="Soweto(Maponya)" sheetId="11" r:id="rId5"/>
    <sheet name="Fochville" sheetId="13" r:id="rId6"/>
    <sheet name="Vosloorus" sheetId="23" r:id="rId7"/>
    <sheet name="Vereeniging Dist" sheetId="14" r:id="rId8"/>
    <sheet name="Bronkhorspruit" sheetId="24" r:id="rId9"/>
    <sheet name="Orlando West" sheetId="15" r:id="rId10"/>
    <sheet name="Nigel" sheetId="16" r:id="rId11"/>
    <sheet name="Germiston Dist &amp; Local" sheetId="17" r:id="rId12"/>
    <sheet name="Meyerton" sheetId="18" r:id="rId13"/>
    <sheet name="Winnie (Tembisa)" sheetId="19" r:id="rId14"/>
    <sheet name="Eldorado Park" sheetId="21" r:id="rId15"/>
    <sheet name="Thokoza" sheetId="25" r:id="rId16"/>
    <sheet name="Chiawelo" sheetId="26" r:id="rId17"/>
    <sheet name="RO" sheetId="22" r:id="rId18"/>
    <sheet name="Sheet1" sheetId="27" r:id="rId19"/>
  </sheets>
  <definedNames>
    <definedName name="_xlnm.Print_Area" localSheetId="8">Bronkhorspruit!$A$1:$I$43</definedName>
    <definedName name="_xlnm.Print_Area" localSheetId="16">Chiawelo!$A$1:$I$43</definedName>
    <definedName name="_xlnm.Print_Area" localSheetId="14">'Eldorado Park'!$A$1:$I$43</definedName>
    <definedName name="_xlnm.Print_Area" localSheetId="3">Ennerdale!$A$1:$H$43</definedName>
    <definedName name="_xlnm.Print_Area" localSheetId="5">Fochville!$A$1:$P$43</definedName>
    <definedName name="_xlnm.Print_Area" localSheetId="11">'Germiston Dist &amp; Local'!$A$1:$I$45</definedName>
    <definedName name="_xlnm.Print_Area" localSheetId="1">Krugersdorp!$A$1:$I$43</definedName>
    <definedName name="_xlnm.Print_Area" localSheetId="12">Meyerton!$A$1:$H$43</definedName>
    <definedName name="_xlnm.Print_Area" localSheetId="10">Nigel!$A$1:$I$43</definedName>
    <definedName name="_xlnm.Print_Area" localSheetId="2">'Orange Farm'!$A$1:$L$43</definedName>
    <definedName name="_xlnm.Print_Area" localSheetId="9">'Orlando West'!$A$1:$I$43</definedName>
    <definedName name="_xlnm.Print_Area" localSheetId="17">RO!$A$1:$I$43</definedName>
    <definedName name="_xlnm.Print_Area" localSheetId="0">Soshanguve!$A$1:$J$45</definedName>
    <definedName name="_xlnm.Print_Area" localSheetId="4">'Soweto(Maponya)'!$A$1:$J$43</definedName>
    <definedName name="_xlnm.Print_Area" localSheetId="15">Thokoza!$A$1:$J$43</definedName>
    <definedName name="_xlnm.Print_Area" localSheetId="7">'Vereeniging Dist'!$A$1:$H$43</definedName>
    <definedName name="_xlnm.Print_Area" localSheetId="6">Vosloorus!$A$1:$O$43</definedName>
    <definedName name="_xlnm.Print_Area" localSheetId="13">'Winnie (Tembisa)'!$A$1:$H$43</definedName>
    <definedName name="_xlnm.Print_Titles" localSheetId="8">Bronkhorspruit!$1:$3</definedName>
    <definedName name="_xlnm.Print_Titles" localSheetId="16">Chiawelo!$1:$3</definedName>
    <definedName name="_xlnm.Print_Titles" localSheetId="14">'Eldorado Park'!$1:$3</definedName>
    <definedName name="_xlnm.Print_Titles" localSheetId="3">Ennerdale!$1:$3</definedName>
    <definedName name="_xlnm.Print_Titles" localSheetId="5">Fochville!$1:$3</definedName>
    <definedName name="_xlnm.Print_Titles" localSheetId="11">'Germiston Dist &amp; Local'!$1:$3</definedName>
    <definedName name="_xlnm.Print_Titles" localSheetId="1">Krugersdorp!$1:$3</definedName>
    <definedName name="_xlnm.Print_Titles" localSheetId="12">Meyerton!$1:$5</definedName>
    <definedName name="_xlnm.Print_Titles" localSheetId="10">Nigel!$1:$3</definedName>
    <definedName name="_xlnm.Print_Titles" localSheetId="2">'Orange Farm'!$1:$3</definedName>
    <definedName name="_xlnm.Print_Titles" localSheetId="9">'Orlando West'!$1:$3</definedName>
    <definedName name="_xlnm.Print_Titles" localSheetId="0">Soshanguve!$1:$5</definedName>
    <definedName name="_xlnm.Print_Titles" localSheetId="4">'Soweto(Maponya)'!$1:$3</definedName>
    <definedName name="_xlnm.Print_Titles" localSheetId="15">Thokoza!$1:$3</definedName>
    <definedName name="_xlnm.Print_Titles" localSheetId="7">'Vereeniging Dist'!$1:$3</definedName>
    <definedName name="_xlnm.Print_Titles" localSheetId="6">Vosloorus!$1:$3</definedName>
    <definedName name="_xlnm.Print_Titles" localSheetId="13">'Winnie (Tembisa)'!$1:$3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2" l="1"/>
  <c r="F33" i="22"/>
  <c r="F32" i="22"/>
  <c r="F31" i="22"/>
  <c r="F30" i="22"/>
  <c r="F29" i="22"/>
  <c r="F28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35" i="22" s="1"/>
  <c r="F36" i="22" s="1"/>
  <c r="F37" i="22" l="1"/>
  <c r="F34" i="26"/>
  <c r="F33" i="26"/>
  <c r="F32" i="26"/>
  <c r="F31" i="26"/>
  <c r="F30" i="26"/>
  <c r="F29" i="26"/>
  <c r="F28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5" i="26" s="1"/>
  <c r="F34" i="25"/>
  <c r="F33" i="25"/>
  <c r="F32" i="25"/>
  <c r="F31" i="25"/>
  <c r="F30" i="25"/>
  <c r="F29" i="25"/>
  <c r="F28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35" i="25" s="1"/>
  <c r="F34" i="21"/>
  <c r="F33" i="21"/>
  <c r="F32" i="21"/>
  <c r="F31" i="21"/>
  <c r="F30" i="21"/>
  <c r="F29" i="21"/>
  <c r="F28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35" i="21" s="1"/>
  <c r="F34" i="19"/>
  <c r="F33" i="19"/>
  <c r="F32" i="19"/>
  <c r="F31" i="19"/>
  <c r="F30" i="19"/>
  <c r="F29" i="19"/>
  <c r="F28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34" i="18"/>
  <c r="F33" i="18"/>
  <c r="F32" i="18"/>
  <c r="F31" i="18"/>
  <c r="F30" i="18"/>
  <c r="F29" i="18"/>
  <c r="F28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34" i="17"/>
  <c r="F33" i="17"/>
  <c r="F32" i="17"/>
  <c r="F31" i="17"/>
  <c r="F30" i="17"/>
  <c r="F29" i="17"/>
  <c r="F28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35" i="17" s="1"/>
  <c r="F34" i="16"/>
  <c r="F33" i="16"/>
  <c r="F32" i="16"/>
  <c r="F31" i="16"/>
  <c r="F30" i="16"/>
  <c r="F29" i="16"/>
  <c r="F28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34" i="15"/>
  <c r="F33" i="15"/>
  <c r="F32" i="15"/>
  <c r="F31" i="15"/>
  <c r="F30" i="15"/>
  <c r="F29" i="15"/>
  <c r="F28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35" i="24"/>
  <c r="F36" i="24" s="1"/>
  <c r="F34" i="24"/>
  <c r="F33" i="24"/>
  <c r="F32" i="24"/>
  <c r="F31" i="24"/>
  <c r="F30" i="24"/>
  <c r="F29" i="24"/>
  <c r="F28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34" i="14"/>
  <c r="F33" i="14"/>
  <c r="F32" i="14"/>
  <c r="F31" i="14"/>
  <c r="F30" i="14"/>
  <c r="F29" i="14"/>
  <c r="F28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35" i="14" s="1"/>
  <c r="F34" i="23"/>
  <c r="F33" i="23"/>
  <c r="F32" i="23"/>
  <c r="F31" i="23"/>
  <c r="F30" i="23"/>
  <c r="F29" i="23"/>
  <c r="F28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34" i="13"/>
  <c r="F33" i="13"/>
  <c r="F32" i="13"/>
  <c r="F31" i="13"/>
  <c r="F30" i="13"/>
  <c r="F29" i="13"/>
  <c r="F28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35" i="13" s="1"/>
  <c r="F34" i="11"/>
  <c r="F33" i="11"/>
  <c r="F32" i="11"/>
  <c r="F31" i="11"/>
  <c r="F30" i="11"/>
  <c r="F29" i="11"/>
  <c r="F28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35" i="11" s="1"/>
  <c r="F34" i="10"/>
  <c r="F33" i="10"/>
  <c r="F32" i="10"/>
  <c r="F31" i="10"/>
  <c r="F30" i="10"/>
  <c r="F29" i="10"/>
  <c r="F28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35" i="10" s="1"/>
  <c r="F34" i="8"/>
  <c r="F33" i="8"/>
  <c r="F32" i="8"/>
  <c r="F31" i="8"/>
  <c r="F30" i="8"/>
  <c r="F29" i="8"/>
  <c r="F28" i="8"/>
  <c r="F25" i="8"/>
  <c r="F24" i="8"/>
  <c r="F23" i="8"/>
  <c r="F22" i="8"/>
  <c r="F21" i="8"/>
  <c r="F20" i="8"/>
  <c r="F19" i="8"/>
  <c r="F18" i="8"/>
  <c r="F17" i="8"/>
  <c r="F16" i="8"/>
  <c r="F15" i="8"/>
  <c r="F14" i="8"/>
  <c r="F35" i="8" s="1"/>
  <c r="F34" i="9"/>
  <c r="F33" i="9"/>
  <c r="F32" i="9"/>
  <c r="F31" i="9"/>
  <c r="F30" i="9"/>
  <c r="F29" i="9"/>
  <c r="F28" i="9"/>
  <c r="F25" i="9"/>
  <c r="F24" i="9"/>
  <c r="F23" i="9"/>
  <c r="F22" i="9"/>
  <c r="F21" i="9"/>
  <c r="F20" i="9"/>
  <c r="F19" i="9"/>
  <c r="F18" i="9"/>
  <c r="F17" i="9"/>
  <c r="F16" i="9"/>
  <c r="F15" i="9"/>
  <c r="F14" i="9"/>
  <c r="F35" i="9" s="1"/>
  <c r="F35" i="16" l="1"/>
  <c r="F35" i="19"/>
  <c r="F36" i="19" s="1"/>
  <c r="F35" i="18"/>
  <c r="F36" i="18" s="1"/>
  <c r="F37" i="18" s="1"/>
  <c r="F35" i="15"/>
  <c r="F36" i="15" s="1"/>
  <c r="F37" i="15" s="1"/>
  <c r="F35" i="23"/>
  <c r="F36" i="23" s="1"/>
  <c r="F37" i="23" s="1"/>
  <c r="F36" i="26"/>
  <c r="F37" i="26" s="1"/>
  <c r="F36" i="25"/>
  <c r="F37" i="25" s="1"/>
  <c r="F36" i="21"/>
  <c r="F37" i="21" s="1"/>
  <c r="F36" i="17"/>
  <c r="F37" i="17" s="1"/>
  <c r="F36" i="16"/>
  <c r="F37" i="16" s="1"/>
  <c r="F37" i="24"/>
  <c r="F36" i="14"/>
  <c r="F37" i="14" s="1"/>
  <c r="F36" i="13"/>
  <c r="F37" i="13" s="1"/>
  <c r="F36" i="11"/>
  <c r="F37" i="11" s="1"/>
  <c r="F36" i="10"/>
  <c r="F37" i="10" s="1"/>
  <c r="F36" i="8"/>
  <c r="F37" i="8" s="1"/>
  <c r="F36" i="9"/>
  <c r="F37" i="9" s="1"/>
  <c r="F34" i="6"/>
  <c r="F33" i="6"/>
  <c r="F32" i="6"/>
  <c r="F31" i="6"/>
  <c r="F30" i="6"/>
  <c r="F29" i="6"/>
  <c r="F28" i="6"/>
  <c r="F25" i="6"/>
  <c r="F24" i="6"/>
  <c r="F23" i="6"/>
  <c r="F22" i="6"/>
  <c r="F21" i="6"/>
  <c r="F20" i="6"/>
  <c r="F19" i="6"/>
  <c r="F18" i="6"/>
  <c r="F17" i="6"/>
  <c r="F16" i="6"/>
  <c r="F15" i="6"/>
  <c r="F14" i="6"/>
  <c r="F35" i="6" s="1"/>
  <c r="F37" i="19" l="1"/>
  <c r="F36" i="6"/>
  <c r="F37" i="6" s="1"/>
</calcChain>
</file>

<file path=xl/sharedStrings.xml><?xml version="1.0" encoding="utf-8"?>
<sst xmlns="http://schemas.openxmlformats.org/spreadsheetml/2006/main" count="1116" uniqueCount="73">
  <si>
    <t>Item No</t>
  </si>
  <si>
    <t>Unit of measure</t>
  </si>
  <si>
    <t>VAT (@15%)</t>
  </si>
  <si>
    <t>1. INSTRUCTION FOR COMPLETING THE PRICING SCHEDULE</t>
  </si>
  <si>
    <t xml:space="preserve">Qty </t>
  </si>
  <si>
    <t>Unit Price 
(Excl VAT)</t>
  </si>
  <si>
    <t xml:space="preserve">Bidder Name </t>
  </si>
  <si>
    <t>Goods/Service description</t>
  </si>
  <si>
    <t>TOTAL BID PRICE  (EXCL VAT)</t>
  </si>
  <si>
    <t>TOTAL  BID PRICE (INCL VAT)</t>
  </si>
  <si>
    <t>Name</t>
  </si>
  <si>
    <t>Date</t>
  </si>
  <si>
    <t>Capacity</t>
  </si>
  <si>
    <t>I, the bidder, confirm that the price(s) and rate(s) quoted cover all the goods and/or works specified in the bidding documents; that the price(s) or rate(s) cover all my obligations and I accept that any mistakes regarding price(s), rate(s) or calculations will be at my own risk.
[Note: First convert to PDF, then add signature]</t>
  </si>
  <si>
    <t>Signature (above)</t>
  </si>
  <si>
    <r>
      <t xml:space="preserve">(a)  Bidder must complete/enter </t>
    </r>
    <r>
      <rPr>
        <b/>
        <sz val="12"/>
        <color theme="1"/>
        <rFont val="Calibri"/>
        <family val="2"/>
        <scheme val="minor"/>
      </rPr>
      <t xml:space="preserve">YELLOW </t>
    </r>
    <r>
      <rPr>
        <sz val="12"/>
        <color theme="1"/>
        <rFont val="Calibri"/>
        <family val="2"/>
        <scheme val="minor"/>
      </rPr>
      <t>cells only</t>
    </r>
  </si>
  <si>
    <t>(b)  Unit and Line prices must be VAT EXCLUSIVE and in South African Rand (ZAR) currency.</t>
  </si>
  <si>
    <t>Labour</t>
  </si>
  <si>
    <t>Sundry Installation Material</t>
  </si>
  <si>
    <t>Health and Safety</t>
  </si>
  <si>
    <t>Travel</t>
  </si>
  <si>
    <t>Sum</t>
  </si>
  <si>
    <t>CAT6 Cable</t>
  </si>
  <si>
    <t>Screen Wall Mount Bracket</t>
  </si>
  <si>
    <t>Hard Drives for 90 Days Recording</t>
  </si>
  <si>
    <t>Cabtyre</t>
  </si>
  <si>
    <t>each</t>
  </si>
  <si>
    <t>Material</t>
  </si>
  <si>
    <t>metre</t>
  </si>
  <si>
    <t>Additional</t>
  </si>
  <si>
    <t>BNC Connector</t>
  </si>
  <si>
    <t>BNC  Boot</t>
  </si>
  <si>
    <t>HDMI to HDMI Cable 20m</t>
  </si>
  <si>
    <t xml:space="preserve">24" inch screen </t>
  </si>
  <si>
    <t>32 Channel DVR</t>
  </si>
  <si>
    <t>CSD Number</t>
  </si>
  <si>
    <t>Tender No</t>
  </si>
  <si>
    <t>Onsite training for 6 users</t>
  </si>
  <si>
    <t>RJ59+ Power</t>
  </si>
  <si>
    <t>16 port PSU 18 Amp power supplier + battery</t>
  </si>
  <si>
    <t>12V DC Jack (camera connector for power)</t>
  </si>
  <si>
    <t>1.5 Cabtyre cable</t>
  </si>
  <si>
    <t xml:space="preserve">HDMI to HDMI Cable </t>
  </si>
  <si>
    <t>Total</t>
  </si>
  <si>
    <t xml:space="preserve">HD TVi Bullet camera </t>
  </si>
  <si>
    <t xml:space="preserve">Dome TVi camera </t>
  </si>
  <si>
    <t xml:space="preserve">DomeTVi camera </t>
  </si>
  <si>
    <t>(c) The price must include all cost   including all applicable taxes, duty fees, logistics/delivery, storage, labour, overtime and subsistance and travel</t>
  </si>
  <si>
    <t>(c) The price must include all including all applicable taxes, duty fees, logistics/delivery, storage, labour, overtime and subsistance and travel</t>
  </si>
  <si>
    <t>(c) The price must include all cost , including all applicable taxes, duty fees, logistics/delivery, storage, labour, overtime and subsistance and travel</t>
  </si>
  <si>
    <t>(c) The price must include all  including all applicable taxes, duty fees, logistics/delivery, storage, labour, overtime and subsistance and travel</t>
  </si>
  <si>
    <t>(c) The price must include all , including all applicable taxes, duty fees, logistics/delivery, storage, labour, overtime and subsistance and travel</t>
  </si>
  <si>
    <t>(c) The price must include all cost  including all applicable taxes, duty fees, logistics/delivery, storage, labour, overtime and subsistance and travel</t>
  </si>
  <si>
    <t>(c) The price must include all cost, including all applicable taxes, duty fees, logistics/delivery, storage, labour, overtime and subsistance and travel</t>
  </si>
  <si>
    <t>(c) The price must include all cost including all applicable taxes, duty fees, logistics/delivery, storage, labour, overtime and subsistance and travel</t>
  </si>
  <si>
    <t xml:space="preserve">ANNEXTURE A   SOSHANGUVE </t>
  </si>
  <si>
    <t xml:space="preserve">ANNEXTURE A  KRUGERSDORP   </t>
  </si>
  <si>
    <t xml:space="preserve">ANNEXTURE A     ORANGE FARM </t>
  </si>
  <si>
    <t>ANNEXTURE A    ENNERDALE</t>
  </si>
  <si>
    <t>ANNEXTURE A  SOWETO (MAPONYA )</t>
  </si>
  <si>
    <t>ANNEXTURE A   FOCHVILLE</t>
  </si>
  <si>
    <t xml:space="preserve">ANNEXTURE A  VOSLOORUS </t>
  </si>
  <si>
    <t xml:space="preserve">ANNEXTURE A   VERRENIGING DISTRICT </t>
  </si>
  <si>
    <t>ANNEXTURE A   BRONKHORSPRUIT</t>
  </si>
  <si>
    <t xml:space="preserve">ANNEXTURE A ORLANDO WEST </t>
  </si>
  <si>
    <t xml:space="preserve">ANNEXTURE A NIGEL </t>
  </si>
  <si>
    <t xml:space="preserve">ANNEXTURE A  GERMISTON DISTRICT &amp; LOCAL OFFICE </t>
  </si>
  <si>
    <t>ANNEXTURE A WINNIE (TEMBISA)</t>
  </si>
  <si>
    <t xml:space="preserve">ANNEXTURE A  ELDORADO PARK </t>
  </si>
  <si>
    <t xml:space="preserve">ANNEXTURE A THOKOZA </t>
  </si>
  <si>
    <t>ANNEXTURE A CHIAWELO</t>
  </si>
  <si>
    <t>ANNEXTURE A REGIONAL OFFICE</t>
  </si>
  <si>
    <t xml:space="preserve">ANNEXTURE A MEYERTON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</si>
</sst>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[$R-1C09]* #,##0.00_-;\-[$R-1C09]* #,##0.00_-;_-[$R-1C09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2"/>
      <color rgb="FF000066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/>
      <diagonal/>
    </border>
    <border>
      <left/>
      <right style="medium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/>
      <top style="medium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8"/>
      </left>
      <right/>
      <top style="thin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/>
  </cellStyleXfs>
  <cellXfs count="92">
    <xf numFmtId="0" fontId="0" fillId="0" borderId="0" xfId="0"/>
    <xf numFmtId="0" fontId="7" fillId="2" borderId="0" xfId="0" applyFont="1" applyFill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2" fillId="3" borderId="0" xfId="0" applyFont="1" applyFill="1"/>
    <xf numFmtId="0" fontId="7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/>
    <xf numFmtId="0" fontId="10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6" fillId="3" borderId="0" xfId="0" applyFont="1" applyFill="1"/>
    <xf numFmtId="0" fontId="6" fillId="3" borderId="0" xfId="0" applyFont="1" applyFill="1" applyBorder="1" applyAlignment="1">
      <alignment vertical="top"/>
    </xf>
    <xf numFmtId="0" fontId="6" fillId="5" borderId="1" xfId="0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center" vertical="top" wrapText="1"/>
    </xf>
    <xf numFmtId="164" fontId="5" fillId="5" borderId="4" xfId="0" applyNumberFormat="1" applyFont="1" applyFill="1" applyBorder="1" applyAlignment="1">
      <alignment horizontal="left" vertical="top" wrapText="1"/>
    </xf>
    <xf numFmtId="164" fontId="5" fillId="5" borderId="5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7" fillId="0" borderId="0" xfId="0" applyFont="1" applyFill="1"/>
    <xf numFmtId="0" fontId="1" fillId="3" borderId="8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/>
    <xf numFmtId="0" fontId="0" fillId="0" borderId="0" xfId="0" applyFont="1" applyFill="1"/>
    <xf numFmtId="0" fontId="0" fillId="3" borderId="0" xfId="0" applyFont="1" applyFill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5" borderId="3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right" vertical="top"/>
    </xf>
    <xf numFmtId="0" fontId="0" fillId="3" borderId="0" xfId="0" applyFont="1" applyFill="1" applyAlignment="1">
      <alignment horizontal="center" vertical="top"/>
    </xf>
    <xf numFmtId="0" fontId="0" fillId="3" borderId="0" xfId="0" applyFont="1" applyFill="1" applyAlignment="1">
      <alignment vertical="top"/>
    </xf>
    <xf numFmtId="0" fontId="6" fillId="5" borderId="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/>
    </xf>
    <xf numFmtId="0" fontId="13" fillId="0" borderId="19" xfId="0" applyFont="1" applyFill="1" applyBorder="1"/>
    <xf numFmtId="0" fontId="13" fillId="0" borderId="19" xfId="0" applyFont="1" applyBorder="1"/>
    <xf numFmtId="0" fontId="5" fillId="0" borderId="3" xfId="0" applyFont="1" applyFill="1" applyBorder="1" applyAlignment="1">
      <alignment vertical="top"/>
    </xf>
    <xf numFmtId="0" fontId="5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44" fontId="3" fillId="5" borderId="21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164" fontId="6" fillId="5" borderId="19" xfId="0" applyNumberFormat="1" applyFont="1" applyFill="1" applyBorder="1" applyAlignment="1">
      <alignment horizontal="left" vertical="top" wrapText="1"/>
    </xf>
    <xf numFmtId="0" fontId="6" fillId="0" borderId="19" xfId="0" quotePrefix="1" applyFont="1" applyFill="1" applyBorder="1" applyAlignment="1">
      <alignment horizontal="left" vertical="top" wrapText="1"/>
    </xf>
    <xf numFmtId="0" fontId="15" fillId="0" borderId="19" xfId="0" applyFont="1" applyBorder="1"/>
    <xf numFmtId="0" fontId="15" fillId="0" borderId="19" xfId="0" applyFont="1" applyFill="1" applyBorder="1"/>
    <xf numFmtId="0" fontId="13" fillId="4" borderId="1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left"/>
    </xf>
    <xf numFmtId="0" fontId="13" fillId="0" borderId="0" xfId="0" applyFont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14" fontId="1" fillId="6" borderId="7" xfId="0" applyNumberFormat="1" applyFont="1" applyFill="1" applyBorder="1" applyAlignment="1">
      <alignment horizontal="left" vertical="center"/>
    </xf>
    <xf numFmtId="14" fontId="1" fillId="6" borderId="12" xfId="0" applyNumberFormat="1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 wrapText="1"/>
    </xf>
  </cellXfs>
  <cellStyles count="3">
    <cellStyle name="Comma 2" xfId="1"/>
    <cellStyle name="Normal" xfId="0" builtinId="0"/>
    <cellStyle name="Normal 30" xfId="2"/>
  </cellStyles>
  <dxfs count="0"/>
  <tableStyles count="0" defaultTableStyle="TableStyleMedium2" defaultPivotStyle="PivotStyleLight16"/>
  <colors>
    <mruColors>
      <color rgb="FFFFFF99"/>
      <color rgb="FFFFFF00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883493</xdr:colOff>
      <xdr:row>1</xdr:row>
      <xdr:rowOff>57020</xdr:rowOff>
    </xdr:from>
    <xdr:to>
      <xdr:col>9</xdr:col>
      <xdr:colOff>223093</xdr:colOff>
      <xdr:row>7</xdr:row>
      <xdr:rowOff>164179</xdr:rowOff>
    </xdr:to>
    <xdr:pic>
      <xdr:nvPicPr>
        <xdr:cNvPr id="3" name="Picture 2" descr="sassa-po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8678118" y="453895"/>
          <a:ext cx="245110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719883</xdr:colOff>
      <xdr:row>0</xdr:row>
      <xdr:rowOff>210911</xdr:rowOff>
    </xdr:from>
    <xdr:to>
      <xdr:col>7</xdr:col>
      <xdr:colOff>2463</xdr:colOff>
      <xdr:row>6</xdr:row>
      <xdr:rowOff>123034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7355633" y="210911"/>
          <a:ext cx="2489330" cy="149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629493</xdr:colOff>
      <xdr:row>1</xdr:row>
      <xdr:rowOff>120520</xdr:rowOff>
    </xdr:from>
    <xdr:to>
      <xdr:col>6</xdr:col>
      <xdr:colOff>477093</xdr:colOff>
      <xdr:row>8</xdr:row>
      <xdr:rowOff>21304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7106493" y="517395"/>
          <a:ext cx="245110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29806</xdr:colOff>
      <xdr:row>0</xdr:row>
      <xdr:rowOff>356377</xdr:rowOff>
    </xdr:from>
    <xdr:to>
      <xdr:col>5</xdr:col>
      <xdr:colOff>706146</xdr:colOff>
      <xdr:row>7</xdr:row>
      <xdr:rowOff>68281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5998806" y="356377"/>
          <a:ext cx="2486090" cy="1505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311993</xdr:colOff>
      <xdr:row>1</xdr:row>
      <xdr:rowOff>72895</xdr:rowOff>
    </xdr:from>
    <xdr:to>
      <xdr:col>5</xdr:col>
      <xdr:colOff>953343</xdr:colOff>
      <xdr:row>7</xdr:row>
      <xdr:rowOff>180054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6407993" y="469770"/>
          <a:ext cx="245110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73868</xdr:colOff>
      <xdr:row>0</xdr:row>
      <xdr:rowOff>311020</xdr:rowOff>
    </xdr:from>
    <xdr:to>
      <xdr:col>5</xdr:col>
      <xdr:colOff>715218</xdr:colOff>
      <xdr:row>7</xdr:row>
      <xdr:rowOff>21304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6074618" y="311020"/>
          <a:ext cx="245110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490181</xdr:colOff>
      <xdr:row>0</xdr:row>
      <xdr:rowOff>0</xdr:rowOff>
    </xdr:from>
    <xdr:to>
      <xdr:col>6</xdr:col>
      <xdr:colOff>372771</xdr:colOff>
      <xdr:row>5</xdr:row>
      <xdr:rowOff>118498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6967181" y="0"/>
          <a:ext cx="2486090" cy="149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533595</xdr:colOff>
      <xdr:row>0</xdr:row>
      <xdr:rowOff>191148</xdr:rowOff>
    </xdr:from>
    <xdr:to>
      <xdr:col>6</xdr:col>
      <xdr:colOff>422665</xdr:colOff>
      <xdr:row>6</xdr:row>
      <xdr:rowOff>107807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7026470" y="191148"/>
          <a:ext cx="249257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633704</xdr:colOff>
      <xdr:row>0</xdr:row>
      <xdr:rowOff>369336</xdr:rowOff>
    </xdr:from>
    <xdr:to>
      <xdr:col>5</xdr:col>
      <xdr:colOff>166396</xdr:colOff>
      <xdr:row>7</xdr:row>
      <xdr:rowOff>79620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5512837" y="369336"/>
          <a:ext cx="2487386" cy="1488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1001097</xdr:colOff>
      <xdr:row>0</xdr:row>
      <xdr:rowOff>165230</xdr:rowOff>
    </xdr:from>
    <xdr:to>
      <xdr:col>5</xdr:col>
      <xdr:colOff>572667</xdr:colOff>
      <xdr:row>6</xdr:row>
      <xdr:rowOff>131458</xdr:rowOff>
    </xdr:to>
    <xdr:pic>
      <xdr:nvPicPr>
        <xdr:cNvPr id="2" name="Picture 1" descr="sassa-pol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5880230" y="165230"/>
          <a:ext cx="2487386" cy="1472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788243</xdr:colOff>
      <xdr:row>0</xdr:row>
      <xdr:rowOff>295145</xdr:rowOff>
    </xdr:from>
    <xdr:to>
      <xdr:col>7</xdr:col>
      <xdr:colOff>32593</xdr:colOff>
      <xdr:row>7</xdr:row>
      <xdr:rowOff>5429</xdr:rowOff>
    </xdr:to>
    <xdr:pic>
      <xdr:nvPicPr>
        <xdr:cNvPr id="4" name="Picture 3" descr="sassa-pol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7249368" y="295145"/>
          <a:ext cx="245110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264368</xdr:colOff>
      <xdr:row>0</xdr:row>
      <xdr:rowOff>311020</xdr:rowOff>
    </xdr:from>
    <xdr:to>
      <xdr:col>11</xdr:col>
      <xdr:colOff>302468</xdr:colOff>
      <xdr:row>7</xdr:row>
      <xdr:rowOff>21304</xdr:rowOff>
    </xdr:to>
    <xdr:pic>
      <xdr:nvPicPr>
        <xdr:cNvPr id="3" name="Picture 2" descr="sassa-pol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10680908" y="311020"/>
          <a:ext cx="2537460" cy="1424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581868</xdr:colOff>
      <xdr:row>0</xdr:row>
      <xdr:rowOff>358645</xdr:rowOff>
    </xdr:from>
    <xdr:to>
      <xdr:col>6</xdr:col>
      <xdr:colOff>429468</xdr:colOff>
      <xdr:row>7</xdr:row>
      <xdr:rowOff>68929</xdr:rowOff>
    </xdr:to>
    <xdr:pic>
      <xdr:nvPicPr>
        <xdr:cNvPr id="3" name="Picture 2" descr="sassa-pol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7074743" y="358645"/>
          <a:ext cx="245110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664482</xdr:colOff>
      <xdr:row>0</xdr:row>
      <xdr:rowOff>391691</xdr:rowOff>
    </xdr:from>
    <xdr:to>
      <xdr:col>9</xdr:col>
      <xdr:colOff>4081</xdr:colOff>
      <xdr:row>6</xdr:row>
      <xdr:rowOff>6480</xdr:rowOff>
    </xdr:to>
    <xdr:pic>
      <xdr:nvPicPr>
        <xdr:cNvPr id="3" name="Picture 2" descr="sassa-pol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8427357" y="391691"/>
          <a:ext cx="2451099" cy="120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264368</xdr:colOff>
      <xdr:row>0</xdr:row>
      <xdr:rowOff>311020</xdr:rowOff>
    </xdr:from>
    <xdr:to>
      <xdr:col>11</xdr:col>
      <xdr:colOff>302468</xdr:colOff>
      <xdr:row>7</xdr:row>
      <xdr:rowOff>21304</xdr:rowOff>
    </xdr:to>
    <xdr:pic>
      <xdr:nvPicPr>
        <xdr:cNvPr id="3" name="Picture 2" descr="sassa-pol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10680908" y="311020"/>
          <a:ext cx="2537460" cy="1424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264368</xdr:colOff>
      <xdr:row>0</xdr:row>
      <xdr:rowOff>311020</xdr:rowOff>
    </xdr:from>
    <xdr:to>
      <xdr:col>11</xdr:col>
      <xdr:colOff>302468</xdr:colOff>
      <xdr:row>7</xdr:row>
      <xdr:rowOff>21304</xdr:rowOff>
    </xdr:to>
    <xdr:pic>
      <xdr:nvPicPr>
        <xdr:cNvPr id="4" name="Picture 3" descr="sassa-pol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10680908" y="311020"/>
          <a:ext cx="2537460" cy="1424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343743</xdr:colOff>
      <xdr:row>0</xdr:row>
      <xdr:rowOff>374520</xdr:rowOff>
    </xdr:from>
    <xdr:to>
      <xdr:col>5</xdr:col>
      <xdr:colOff>985093</xdr:colOff>
      <xdr:row>7</xdr:row>
      <xdr:rowOff>84804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6280993" y="374520"/>
          <a:ext cx="2451100" cy="15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206051</xdr:colOff>
      <xdr:row>0</xdr:row>
      <xdr:rowOff>116632</xdr:rowOff>
    </xdr:from>
    <xdr:to>
      <xdr:col>5</xdr:col>
      <xdr:colOff>885631</xdr:colOff>
      <xdr:row>6</xdr:row>
      <xdr:rowOff>31023</xdr:rowOff>
    </xdr:to>
    <xdr:pic>
      <xdr:nvPicPr>
        <xdr:cNvPr id="5" name="Picture 4" descr="sassa-pol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80"/>
        <a:stretch>
          <a:fillRect/>
        </a:stretch>
      </xdr:blipFill>
      <xdr:spPr bwMode="auto">
        <a:xfrm>
          <a:off x="6309827" y="116632"/>
          <a:ext cx="2487386" cy="1488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60" zoomScaleNormal="98" workbookViewId="0">
      <selection activeCell="H38" sqref="H38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710937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31"/>
      <c r="C1" s="3"/>
      <c r="D1" s="1"/>
      <c r="E1" s="1"/>
      <c r="F1" s="1"/>
    </row>
    <row r="2" spans="1:11" s="33" customFormat="1" ht="29.1" customHeight="1" x14ac:dyDescent="0.25">
      <c r="A2" s="90" t="s">
        <v>55</v>
      </c>
      <c r="B2" s="26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47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4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16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2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42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1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s="77" customFormat="1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s="77" customFormat="1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s="77" customFormat="1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s="77" customFormat="1" ht="15.75" x14ac:dyDescent="0.25">
      <c r="A29" s="66">
        <v>18</v>
      </c>
      <c r="B29" s="55" t="s">
        <v>41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s="77" customFormat="1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1"/>
    <protectedRange sqref="A13:E13 A14:A34 C14:E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60" zoomScaleNormal="98" workbookViewId="0">
      <selection activeCell="C2" sqref="C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8.8554687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31"/>
      <c r="B2" s="90" t="s">
        <v>64</v>
      </c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49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6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8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C14:E34 A13:E13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60" zoomScaleNormal="98" workbookViewId="0">
      <selection activeCell="A2" sqref="A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425781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65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49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6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6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10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425781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66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51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10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22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19" zoomScale="60" zoomScaleNormal="98" workbookViewId="0">
      <selection activeCell="B4" sqref="B4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8.285156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31" t="s">
        <v>72</v>
      </c>
      <c r="B2" s="26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48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4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46</v>
      </c>
      <c r="C15" s="53" t="s">
        <v>26</v>
      </c>
      <c r="D15" s="54">
        <v>8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"/>
    <protectedRange sqref="B14" name="Range3_2_1_2"/>
    <protectedRange sqref="B15:B34" name="Range3_7_2_1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25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8554687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67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51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6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10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/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>
        <v>1</v>
      </c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22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425781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68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52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4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6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"/>
    <protectedRange sqref="B14" name="Range3_2_1_2"/>
    <protectedRange sqref="B15:B34" name="Range3_7_2_1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57031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69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53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6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10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C14:E34 A13:E13 A14:A34" name="Range3_4_1"/>
    <protectedRange sqref="B14" name="Range3_2_1_2"/>
    <protectedRange sqref="B15:B34" name="Range3_7_2_1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60" zoomScaleNormal="98" workbookViewId="0">
      <selection activeCell="J25" sqref="J25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7.1406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70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54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3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7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1"/>
    <protectedRange sqref="B14" name="Range3_2_1_2_1"/>
    <protectedRange sqref="B15:B34" name="Range3_7_2_1_1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zoomScale="98" zoomScaleNormal="98" zoomScaleSheetLayoutView="98" workbookViewId="0">
      <selection activeCell="B4" sqref="B4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57031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6" ht="31.5" x14ac:dyDescent="0.5">
      <c r="A1" s="6"/>
      <c r="B1" s="2"/>
      <c r="C1" s="3"/>
      <c r="D1" s="1"/>
      <c r="E1" s="1"/>
      <c r="F1" s="1"/>
    </row>
    <row r="2" spans="1:6" ht="23.25" x14ac:dyDescent="0.25">
      <c r="A2" s="90" t="s">
        <v>71</v>
      </c>
      <c r="B2" s="91"/>
      <c r="C2" s="4"/>
      <c r="D2" s="32"/>
      <c r="E2" s="32"/>
      <c r="F2" s="32"/>
    </row>
    <row r="3" spans="1:6" ht="15.75" x14ac:dyDescent="0.25">
      <c r="A3" s="19" t="s">
        <v>36</v>
      </c>
      <c r="B3" s="30"/>
      <c r="C3" s="25"/>
      <c r="D3" s="24"/>
      <c r="E3" s="24"/>
      <c r="F3" s="24"/>
    </row>
    <row r="4" spans="1:6" ht="15.75" x14ac:dyDescent="0.25">
      <c r="A4" s="39" t="s">
        <v>35</v>
      </c>
      <c r="B4" s="42"/>
      <c r="C4" s="25"/>
      <c r="D4" s="27"/>
      <c r="E4" s="27"/>
      <c r="F4" s="27"/>
    </row>
    <row r="5" spans="1:6" ht="15.75" x14ac:dyDescent="0.25">
      <c r="A5" s="49" t="s">
        <v>6</v>
      </c>
      <c r="B5" s="43"/>
      <c r="C5" s="25"/>
      <c r="D5" s="14"/>
      <c r="E5" s="14"/>
      <c r="F5" s="14"/>
    </row>
    <row r="6" spans="1:6" ht="15.75" x14ac:dyDescent="0.25">
      <c r="A6" s="40"/>
      <c r="B6" s="41"/>
      <c r="C6" s="25"/>
      <c r="D6" s="14"/>
      <c r="E6" s="14"/>
      <c r="F6" s="14"/>
    </row>
    <row r="7" spans="1:6" ht="15.75" x14ac:dyDescent="0.25">
      <c r="A7" s="15" t="s">
        <v>3</v>
      </c>
      <c r="B7" s="16"/>
      <c r="C7" s="16"/>
      <c r="D7" s="14"/>
      <c r="E7" s="14"/>
      <c r="F7" s="14"/>
    </row>
    <row r="8" spans="1:6" ht="15.75" x14ac:dyDescent="0.25">
      <c r="A8" s="44" t="s">
        <v>15</v>
      </c>
      <c r="B8" s="17"/>
      <c r="C8" s="18"/>
      <c r="D8" s="14"/>
      <c r="E8" s="14"/>
      <c r="F8" s="14"/>
    </row>
    <row r="9" spans="1:6" ht="15.75" x14ac:dyDescent="0.25">
      <c r="A9" s="23" t="s">
        <v>16</v>
      </c>
      <c r="B9" s="5"/>
      <c r="C9" s="5"/>
      <c r="D9" s="14"/>
      <c r="E9" s="14"/>
      <c r="F9" s="14"/>
    </row>
    <row r="10" spans="1:6" ht="15.75" x14ac:dyDescent="0.25">
      <c r="A10" s="23" t="s">
        <v>49</v>
      </c>
      <c r="B10" s="5"/>
      <c r="C10" s="5"/>
      <c r="D10" s="14"/>
      <c r="E10" s="14"/>
      <c r="F10" s="14"/>
    </row>
    <row r="11" spans="1:6" ht="15.75" x14ac:dyDescent="0.25">
      <c r="A11" s="7"/>
      <c r="B11" s="8"/>
      <c r="C11" s="71"/>
      <c r="D11" s="78"/>
      <c r="E11" s="79"/>
      <c r="F11" s="80"/>
    </row>
    <row r="12" spans="1:6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6" ht="15.75" x14ac:dyDescent="0.25">
      <c r="A13" s="42"/>
      <c r="B13" s="56"/>
      <c r="C13" s="57"/>
      <c r="D13" s="58"/>
      <c r="E13" s="59"/>
      <c r="F13" s="60"/>
    </row>
    <row r="14" spans="1:6" ht="15.75" x14ac:dyDescent="0.25">
      <c r="A14" s="64">
        <v>1</v>
      </c>
      <c r="B14" s="54" t="s">
        <v>44</v>
      </c>
      <c r="C14" s="53" t="s">
        <v>26</v>
      </c>
      <c r="D14" s="54">
        <v>0</v>
      </c>
      <c r="E14" s="65">
        <v>0</v>
      </c>
      <c r="F14" s="65">
        <f t="shared" ref="F14:F34" si="0">D14*E14</f>
        <v>0</v>
      </c>
    </row>
    <row r="15" spans="1:6" ht="15.75" x14ac:dyDescent="0.25">
      <c r="A15" s="64">
        <v>2</v>
      </c>
      <c r="B15" s="54" t="s">
        <v>45</v>
      </c>
      <c r="C15" s="53" t="s">
        <v>26</v>
      </c>
      <c r="D15" s="54">
        <v>12</v>
      </c>
      <c r="E15" s="65">
        <v>0</v>
      </c>
      <c r="F15" s="65">
        <f t="shared" si="0"/>
        <v>0</v>
      </c>
    </row>
    <row r="16" spans="1:6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x14ac:dyDescent="0.25">
      <c r="A38" s="45"/>
      <c r="B38" s="46"/>
      <c r="C38" s="47"/>
      <c r="D38" s="47"/>
      <c r="E38" s="48"/>
      <c r="F38" s="48"/>
    </row>
    <row r="39" spans="1:6" ht="15.75" thickBot="1" x14ac:dyDescent="0.3">
      <c r="A39" s="45"/>
      <c r="B39" s="48"/>
      <c r="C39" s="47"/>
      <c r="D39" s="47"/>
      <c r="E39" s="48"/>
      <c r="F39" s="48"/>
    </row>
    <row r="40" spans="1:6" x14ac:dyDescent="0.25">
      <c r="A40" s="45"/>
      <c r="B40" s="83" t="s">
        <v>13</v>
      </c>
      <c r="C40" s="73"/>
      <c r="D40" s="81"/>
      <c r="E40" s="82"/>
      <c r="F40" s="48"/>
    </row>
    <row r="41" spans="1:6" x14ac:dyDescent="0.25">
      <c r="A41" s="45"/>
      <c r="B41" s="84"/>
      <c r="C41" s="74" t="s">
        <v>10</v>
      </c>
      <c r="D41" s="75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1"/>
    <protectedRange sqref="B14" name="Range3_2_1_2_1"/>
    <protectedRange sqref="B15:B34" name="Range3_7_2_1_1"/>
  </protectedRanges>
  <mergeCells count="5">
    <mergeCell ref="D11:F11"/>
    <mergeCell ref="B40:B43"/>
    <mergeCell ref="D40:E40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7" zoomScale="60" zoomScaleNormal="98" workbookViewId="0">
      <selection activeCell="H16" sqref="H16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285156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56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48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4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16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2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1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x14ac:dyDescent="0.25">
      <c r="A38" s="45"/>
      <c r="B38" s="46"/>
      <c r="C38" s="47"/>
      <c r="D38" s="47"/>
      <c r="E38" s="48"/>
      <c r="F38" s="48"/>
    </row>
    <row r="39" spans="1:6" ht="15.75" thickBot="1" x14ac:dyDescent="0.3">
      <c r="A39" s="45"/>
      <c r="B39" s="48"/>
      <c r="C39" s="47"/>
      <c r="D39" s="47"/>
      <c r="E39" s="48"/>
      <c r="F39" s="48"/>
    </row>
    <row r="40" spans="1:6" x14ac:dyDescent="0.25">
      <c r="A40" s="45"/>
      <c r="B40" s="83" t="s">
        <v>13</v>
      </c>
      <c r="C40" s="73"/>
      <c r="D40" s="81"/>
      <c r="E40" s="82"/>
      <c r="F40" s="48"/>
    </row>
    <row r="41" spans="1:6" x14ac:dyDescent="0.25">
      <c r="A41" s="45"/>
      <c r="B41" s="84"/>
      <c r="C41" s="74" t="s">
        <v>10</v>
      </c>
      <c r="D41" s="70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1"/>
    <protectedRange sqref="A13:E13 C14:E34 A14:A34" name="Range3_4_1"/>
    <protectedRange sqref="B14" name="Range3_2_1_2"/>
    <protectedRange sqref="B15:B34" name="Range3_7_2_1"/>
  </protectedRanges>
  <mergeCells count="5">
    <mergeCell ref="D11:F11"/>
    <mergeCell ref="B40:B43"/>
    <mergeCell ref="D40:E40"/>
    <mergeCell ref="D42:E42"/>
    <mergeCell ref="D43:E43"/>
  </mergeCells>
  <phoneticPr fontId="12" type="noConversion"/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285156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57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49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6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10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1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1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16" zoomScale="60" zoomScaleNormal="98" workbookViewId="0">
      <selection activeCell="H6" sqref="H6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57031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58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50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6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8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1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1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13" zoomScale="60" zoomScaleNormal="98" workbookViewId="0">
      <selection activeCell="I8" sqref="I8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1406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59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51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3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12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1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1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topLeftCell="A10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8554687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60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48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4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10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1"/>
    <protectedRange sqref="C14:E34 A13:E13 A14:A34" name="Range3_4_1_1"/>
    <protectedRange sqref="B14" name="Range3_2_1_2_1"/>
    <protectedRange sqref="B15:B34" name="Range3_7_2_1_1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view="pageBreakPreview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.8554687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61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49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6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10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6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62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50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4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7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60" zoomScaleNormal="98" workbookViewId="0">
      <selection activeCell="A2" sqref="A2:B2"/>
    </sheetView>
  </sheetViews>
  <sheetFormatPr defaultColWidth="9.140625" defaultRowHeight="15" x14ac:dyDescent="0.25"/>
  <cols>
    <col min="1" max="1" width="13.5703125" style="37" customWidth="1"/>
    <col min="2" max="2" width="59.5703125" style="36" customWidth="1"/>
    <col min="3" max="3" width="18.42578125" style="38" customWidth="1"/>
    <col min="4" max="4" width="7.5703125" style="38" customWidth="1"/>
    <col min="5" max="6" width="19.5703125" style="36" customWidth="1"/>
    <col min="7" max="16384" width="9.140625" style="36"/>
  </cols>
  <sheetData>
    <row r="1" spans="1:11" s="28" customFormat="1" ht="31.5" x14ac:dyDescent="0.5">
      <c r="A1" s="6"/>
      <c r="B1" s="2"/>
      <c r="C1" s="3"/>
      <c r="D1" s="1"/>
      <c r="E1" s="1"/>
      <c r="F1" s="1"/>
    </row>
    <row r="2" spans="1:11" s="33" customFormat="1" ht="29.1" customHeight="1" x14ac:dyDescent="0.25">
      <c r="A2" s="90" t="s">
        <v>63</v>
      </c>
      <c r="B2" s="91"/>
      <c r="C2" s="4"/>
      <c r="D2" s="32"/>
      <c r="E2" s="32"/>
      <c r="F2" s="32"/>
    </row>
    <row r="3" spans="1:11" s="35" customFormat="1" ht="15.75" x14ac:dyDescent="0.25">
      <c r="A3" s="19" t="s">
        <v>36</v>
      </c>
      <c r="B3" s="30"/>
      <c r="C3" s="25"/>
      <c r="D3" s="24"/>
      <c r="E3" s="24"/>
      <c r="F3" s="24"/>
      <c r="G3" s="34"/>
      <c r="H3" s="34"/>
      <c r="I3" s="34"/>
      <c r="J3" s="34"/>
      <c r="K3" s="34"/>
    </row>
    <row r="4" spans="1:11" s="35" customFormat="1" ht="15.75" x14ac:dyDescent="0.25">
      <c r="A4" s="39" t="s">
        <v>35</v>
      </c>
      <c r="B4" s="42"/>
      <c r="C4" s="25"/>
      <c r="D4" s="27"/>
      <c r="E4" s="27"/>
      <c r="F4" s="27"/>
      <c r="G4" s="34"/>
      <c r="H4" s="34"/>
      <c r="I4" s="34"/>
      <c r="J4" s="34"/>
      <c r="K4" s="34"/>
    </row>
    <row r="5" spans="1:11" s="35" customFormat="1" ht="15.75" x14ac:dyDescent="0.25">
      <c r="A5" s="49" t="s">
        <v>6</v>
      </c>
      <c r="B5" s="43"/>
      <c r="C5" s="25"/>
      <c r="D5" s="14"/>
      <c r="E5" s="14"/>
      <c r="F5" s="14"/>
      <c r="G5" s="34"/>
      <c r="H5" s="34"/>
      <c r="I5" s="34"/>
      <c r="J5" s="34"/>
      <c r="K5" s="34"/>
    </row>
    <row r="6" spans="1:11" s="33" customFormat="1" ht="15.75" x14ac:dyDescent="0.25">
      <c r="A6" s="40"/>
      <c r="B6" s="41"/>
      <c r="C6" s="25"/>
      <c r="D6" s="14"/>
      <c r="E6" s="14"/>
      <c r="F6" s="14"/>
      <c r="G6" s="34"/>
      <c r="H6" s="34"/>
      <c r="I6" s="34"/>
      <c r="J6" s="34"/>
      <c r="K6" s="34"/>
    </row>
    <row r="7" spans="1:11" s="34" customFormat="1" ht="15.75" x14ac:dyDescent="0.25">
      <c r="A7" s="15" t="s">
        <v>3</v>
      </c>
      <c r="B7" s="16"/>
      <c r="C7" s="16"/>
      <c r="D7" s="14"/>
      <c r="E7" s="14"/>
      <c r="F7" s="14"/>
    </row>
    <row r="8" spans="1:11" s="34" customFormat="1" ht="15.75" x14ac:dyDescent="0.25">
      <c r="A8" s="44" t="s">
        <v>15</v>
      </c>
      <c r="B8" s="17"/>
      <c r="C8" s="18"/>
      <c r="D8" s="14"/>
      <c r="E8" s="14"/>
      <c r="F8" s="14"/>
    </row>
    <row r="9" spans="1:11" s="34" customFormat="1" ht="15.75" x14ac:dyDescent="0.25">
      <c r="A9" s="23" t="s">
        <v>16</v>
      </c>
      <c r="B9" s="5"/>
      <c r="C9" s="5"/>
      <c r="D9" s="14"/>
      <c r="E9" s="14"/>
      <c r="F9" s="14"/>
    </row>
    <row r="10" spans="1:11" s="34" customFormat="1" ht="15.75" x14ac:dyDescent="0.25">
      <c r="A10" s="23" t="s">
        <v>49</v>
      </c>
      <c r="B10" s="5"/>
      <c r="C10" s="5"/>
      <c r="D10" s="14"/>
      <c r="E10" s="14"/>
      <c r="F10" s="14"/>
    </row>
    <row r="11" spans="1:11" ht="15.75" x14ac:dyDescent="0.25">
      <c r="A11" s="7"/>
      <c r="B11" s="8"/>
      <c r="C11" s="71"/>
      <c r="D11" s="78"/>
      <c r="E11" s="79"/>
      <c r="F11" s="80"/>
    </row>
    <row r="12" spans="1:11" ht="31.5" x14ac:dyDescent="0.25">
      <c r="A12" s="7" t="s">
        <v>0</v>
      </c>
      <c r="B12" s="8" t="s">
        <v>7</v>
      </c>
      <c r="C12" s="71" t="s">
        <v>1</v>
      </c>
      <c r="D12" s="71" t="s">
        <v>4</v>
      </c>
      <c r="E12" s="11" t="s">
        <v>5</v>
      </c>
      <c r="F12" s="11" t="s">
        <v>43</v>
      </c>
    </row>
    <row r="13" spans="1:11" ht="15.75" x14ac:dyDescent="0.25">
      <c r="A13" s="42"/>
      <c r="B13" s="56"/>
      <c r="C13" s="57"/>
      <c r="D13" s="58"/>
      <c r="E13" s="59"/>
      <c r="F13" s="60"/>
    </row>
    <row r="14" spans="1:11" ht="15.75" x14ac:dyDescent="0.25">
      <c r="A14" s="64">
        <v>1</v>
      </c>
      <c r="B14" s="54" t="s">
        <v>44</v>
      </c>
      <c r="C14" s="53" t="s">
        <v>26</v>
      </c>
      <c r="D14" s="54">
        <v>4</v>
      </c>
      <c r="E14" s="65">
        <v>0</v>
      </c>
      <c r="F14" s="65">
        <f t="shared" ref="F14:F34" si="0">D14*E14</f>
        <v>0</v>
      </c>
    </row>
    <row r="15" spans="1:11" ht="15.75" x14ac:dyDescent="0.25">
      <c r="A15" s="64">
        <v>2</v>
      </c>
      <c r="B15" s="54" t="s">
        <v>45</v>
      </c>
      <c r="C15" s="53" t="s">
        <v>26</v>
      </c>
      <c r="D15" s="54">
        <v>8</v>
      </c>
      <c r="E15" s="65">
        <v>0</v>
      </c>
      <c r="F15" s="65">
        <f t="shared" si="0"/>
        <v>0</v>
      </c>
    </row>
    <row r="16" spans="1:11" ht="15.75" x14ac:dyDescent="0.25">
      <c r="A16" s="66">
        <v>3</v>
      </c>
      <c r="B16" s="54" t="s">
        <v>33</v>
      </c>
      <c r="C16" s="53" t="s">
        <v>26</v>
      </c>
      <c r="D16" s="54">
        <v>2</v>
      </c>
      <c r="E16" s="65">
        <v>0</v>
      </c>
      <c r="F16" s="65">
        <f t="shared" si="0"/>
        <v>0</v>
      </c>
    </row>
    <row r="17" spans="1:6" ht="15.75" x14ac:dyDescent="0.25">
      <c r="A17" s="66">
        <v>4</v>
      </c>
      <c r="B17" s="54" t="s">
        <v>23</v>
      </c>
      <c r="C17" s="53" t="s">
        <v>26</v>
      </c>
      <c r="D17" s="54">
        <v>1</v>
      </c>
      <c r="E17" s="65">
        <v>0</v>
      </c>
      <c r="F17" s="65">
        <f t="shared" si="0"/>
        <v>0</v>
      </c>
    </row>
    <row r="18" spans="1:6" ht="15.75" x14ac:dyDescent="0.25">
      <c r="A18" s="66">
        <v>5</v>
      </c>
      <c r="B18" s="55" t="s">
        <v>32</v>
      </c>
      <c r="C18" s="53" t="s">
        <v>26</v>
      </c>
      <c r="D18" s="54">
        <v>40</v>
      </c>
      <c r="E18" s="65">
        <v>0</v>
      </c>
      <c r="F18" s="65">
        <f t="shared" si="0"/>
        <v>0</v>
      </c>
    </row>
    <row r="19" spans="1:6" ht="15.75" x14ac:dyDescent="0.25">
      <c r="A19" s="66">
        <v>6</v>
      </c>
      <c r="B19" s="54" t="s">
        <v>34</v>
      </c>
      <c r="C19" s="53" t="s">
        <v>26</v>
      </c>
      <c r="D19" s="54">
        <v>2</v>
      </c>
      <c r="E19" s="65">
        <v>0</v>
      </c>
      <c r="F19" s="65">
        <f t="shared" si="0"/>
        <v>0</v>
      </c>
    </row>
    <row r="20" spans="1:6" ht="15.75" x14ac:dyDescent="0.25">
      <c r="A20" s="66">
        <v>7</v>
      </c>
      <c r="B20" s="54" t="s">
        <v>24</v>
      </c>
      <c r="C20" s="53" t="s">
        <v>26</v>
      </c>
      <c r="D20" s="54">
        <v>1</v>
      </c>
      <c r="E20" s="65">
        <v>0</v>
      </c>
      <c r="F20" s="65">
        <f t="shared" si="0"/>
        <v>0</v>
      </c>
    </row>
    <row r="21" spans="1:6" ht="15.75" x14ac:dyDescent="0.25">
      <c r="A21" s="66">
        <v>8</v>
      </c>
      <c r="B21" s="54" t="s">
        <v>37</v>
      </c>
      <c r="C21" s="53" t="s">
        <v>26</v>
      </c>
      <c r="D21" s="54">
        <v>6</v>
      </c>
      <c r="E21" s="65">
        <v>0</v>
      </c>
      <c r="F21" s="65">
        <f t="shared" si="0"/>
        <v>0</v>
      </c>
    </row>
    <row r="22" spans="1:6" ht="15.75" x14ac:dyDescent="0.25">
      <c r="A22" s="66">
        <v>11</v>
      </c>
      <c r="B22" s="67" t="s">
        <v>27</v>
      </c>
      <c r="C22" s="53"/>
      <c r="D22" s="54"/>
      <c r="E22" s="65">
        <v>0</v>
      </c>
      <c r="F22" s="65">
        <f t="shared" si="0"/>
        <v>0</v>
      </c>
    </row>
    <row r="23" spans="1:6" ht="15.75" x14ac:dyDescent="0.25">
      <c r="A23" s="66">
        <v>12</v>
      </c>
      <c r="B23" s="55" t="s">
        <v>22</v>
      </c>
      <c r="C23" s="69" t="s">
        <v>28</v>
      </c>
      <c r="D23" s="54">
        <v>40</v>
      </c>
      <c r="E23" s="65">
        <v>0</v>
      </c>
      <c r="F23" s="65">
        <f t="shared" si="0"/>
        <v>0</v>
      </c>
    </row>
    <row r="24" spans="1:6" ht="15.75" x14ac:dyDescent="0.25">
      <c r="A24" s="66">
        <v>13</v>
      </c>
      <c r="B24" s="55" t="s">
        <v>30</v>
      </c>
      <c r="C24" s="53" t="s">
        <v>26</v>
      </c>
      <c r="D24" s="54">
        <v>40</v>
      </c>
      <c r="E24" s="65">
        <v>0</v>
      </c>
      <c r="F24" s="65">
        <f t="shared" si="0"/>
        <v>0</v>
      </c>
    </row>
    <row r="25" spans="1:6" ht="15.75" x14ac:dyDescent="0.25">
      <c r="A25" s="66">
        <v>14</v>
      </c>
      <c r="B25" s="55" t="s">
        <v>31</v>
      </c>
      <c r="C25" s="53" t="s">
        <v>26</v>
      </c>
      <c r="D25" s="54">
        <v>40</v>
      </c>
      <c r="E25" s="65">
        <v>0</v>
      </c>
      <c r="F25" s="65">
        <f t="shared" si="0"/>
        <v>0</v>
      </c>
    </row>
    <row r="26" spans="1:6" ht="15.75" x14ac:dyDescent="0.25">
      <c r="A26" s="66">
        <v>15</v>
      </c>
      <c r="B26" s="55" t="s">
        <v>40</v>
      </c>
      <c r="C26" s="53" t="s">
        <v>26</v>
      </c>
      <c r="D26" s="54">
        <v>20</v>
      </c>
      <c r="E26" s="65"/>
      <c r="F26" s="65"/>
    </row>
    <row r="27" spans="1:6" ht="15.75" x14ac:dyDescent="0.25">
      <c r="A27" s="66">
        <v>16</v>
      </c>
      <c r="B27" s="55" t="s">
        <v>39</v>
      </c>
      <c r="C27" s="53" t="s">
        <v>26</v>
      </c>
      <c r="D27" s="54">
        <v>2</v>
      </c>
      <c r="E27" s="65"/>
      <c r="F27" s="65"/>
    </row>
    <row r="28" spans="1:6" ht="15.75" x14ac:dyDescent="0.25">
      <c r="A28" s="66">
        <v>17</v>
      </c>
      <c r="B28" s="55" t="s">
        <v>38</v>
      </c>
      <c r="C28" s="69" t="s">
        <v>28</v>
      </c>
      <c r="D28" s="54">
        <v>500</v>
      </c>
      <c r="E28" s="65">
        <v>0</v>
      </c>
      <c r="F28" s="65">
        <f t="shared" si="0"/>
        <v>0</v>
      </c>
    </row>
    <row r="29" spans="1:6" ht="15.75" x14ac:dyDescent="0.25">
      <c r="A29" s="66">
        <v>18</v>
      </c>
      <c r="B29" s="55" t="s">
        <v>25</v>
      </c>
      <c r="C29" s="69" t="s">
        <v>28</v>
      </c>
      <c r="D29" s="54">
        <v>20</v>
      </c>
      <c r="E29" s="65">
        <v>0</v>
      </c>
      <c r="F29" s="65">
        <f t="shared" si="0"/>
        <v>0</v>
      </c>
    </row>
    <row r="30" spans="1:6" ht="15.75" x14ac:dyDescent="0.25">
      <c r="A30" s="66">
        <v>19</v>
      </c>
      <c r="B30" s="68" t="s">
        <v>29</v>
      </c>
      <c r="C30" s="53"/>
      <c r="D30" s="54"/>
      <c r="E30" s="65">
        <v>0</v>
      </c>
      <c r="F30" s="65">
        <f t="shared" si="0"/>
        <v>0</v>
      </c>
    </row>
    <row r="31" spans="1:6" ht="15.75" x14ac:dyDescent="0.25">
      <c r="A31" s="66">
        <v>20</v>
      </c>
      <c r="B31" s="55" t="s">
        <v>17</v>
      </c>
      <c r="C31" s="53" t="s">
        <v>21</v>
      </c>
      <c r="D31" s="54">
        <v>1</v>
      </c>
      <c r="E31" s="65">
        <v>0</v>
      </c>
      <c r="F31" s="65">
        <f t="shared" si="0"/>
        <v>0</v>
      </c>
    </row>
    <row r="32" spans="1:6" ht="15.75" x14ac:dyDescent="0.25">
      <c r="A32" s="66">
        <v>21</v>
      </c>
      <c r="B32" s="55" t="s">
        <v>18</v>
      </c>
      <c r="C32" s="53" t="s">
        <v>21</v>
      </c>
      <c r="D32" s="54">
        <v>1</v>
      </c>
      <c r="E32" s="65">
        <v>0</v>
      </c>
      <c r="F32" s="65">
        <f t="shared" si="0"/>
        <v>0</v>
      </c>
    </row>
    <row r="33" spans="1:6" ht="15.75" x14ac:dyDescent="0.25">
      <c r="A33" s="66">
        <v>22</v>
      </c>
      <c r="B33" s="55" t="s">
        <v>19</v>
      </c>
      <c r="C33" s="53" t="s">
        <v>21</v>
      </c>
      <c r="D33" s="54">
        <v>1</v>
      </c>
      <c r="E33" s="65">
        <v>0</v>
      </c>
      <c r="F33" s="65">
        <f t="shared" si="0"/>
        <v>0</v>
      </c>
    </row>
    <row r="34" spans="1:6" ht="15.75" x14ac:dyDescent="0.25">
      <c r="A34" s="66">
        <v>23</v>
      </c>
      <c r="B34" s="55" t="s">
        <v>20</v>
      </c>
      <c r="C34" s="53" t="s">
        <v>21</v>
      </c>
      <c r="D34" s="54">
        <v>1</v>
      </c>
      <c r="E34" s="65">
        <v>0</v>
      </c>
      <c r="F34" s="65">
        <f t="shared" si="0"/>
        <v>0</v>
      </c>
    </row>
    <row r="35" spans="1:6" ht="15.75" x14ac:dyDescent="0.25">
      <c r="A35" s="50"/>
      <c r="B35" s="51" t="s">
        <v>8</v>
      </c>
      <c r="C35" s="52"/>
      <c r="D35" s="61"/>
      <c r="E35" s="62"/>
      <c r="F35" s="63">
        <f>SUBTOTAL(9,F13:F15)</f>
        <v>0</v>
      </c>
    </row>
    <row r="36" spans="1:6" ht="15.75" x14ac:dyDescent="0.25">
      <c r="A36" s="9"/>
      <c r="B36" s="10" t="s">
        <v>2</v>
      </c>
      <c r="C36" s="12"/>
      <c r="D36" s="13"/>
      <c r="E36" s="20"/>
      <c r="F36" s="21">
        <f>F35*0.15</f>
        <v>0</v>
      </c>
    </row>
    <row r="37" spans="1:6" ht="16.5" thickBot="1" x14ac:dyDescent="0.3">
      <c r="A37" s="9"/>
      <c r="B37" s="10" t="s">
        <v>9</v>
      </c>
      <c r="C37" s="12"/>
      <c r="D37" s="13"/>
      <c r="E37" s="20"/>
      <c r="F37" s="22">
        <f>F35+F36</f>
        <v>0</v>
      </c>
    </row>
    <row r="38" spans="1:6" ht="14.45" customHeight="1" x14ac:dyDescent="0.25">
      <c r="A38" s="45"/>
      <c r="B38" s="46"/>
      <c r="C38" s="47"/>
      <c r="D38" s="47"/>
      <c r="E38" s="48"/>
      <c r="F38" s="48"/>
    </row>
    <row r="39" spans="1:6" ht="14.45" customHeight="1" thickBot="1" x14ac:dyDescent="0.3">
      <c r="A39" s="45"/>
      <c r="B39" s="48"/>
      <c r="C39" s="47"/>
      <c r="D39" s="47"/>
      <c r="E39" s="48"/>
      <c r="F39" s="48"/>
    </row>
    <row r="40" spans="1:6" ht="14.45" customHeight="1" x14ac:dyDescent="0.25">
      <c r="A40" s="45"/>
      <c r="B40" s="83" t="s">
        <v>13</v>
      </c>
      <c r="C40" s="73"/>
      <c r="D40" s="81"/>
      <c r="E40" s="82"/>
      <c r="F40" s="48"/>
    </row>
    <row r="41" spans="1:6" ht="15" customHeight="1" x14ac:dyDescent="0.25">
      <c r="A41" s="45"/>
      <c r="B41" s="84"/>
      <c r="C41" s="74" t="s">
        <v>10</v>
      </c>
      <c r="D41" s="72" t="s">
        <v>12</v>
      </c>
      <c r="E41" s="29"/>
      <c r="F41" s="48"/>
    </row>
    <row r="42" spans="1:6" x14ac:dyDescent="0.25">
      <c r="A42" s="45"/>
      <c r="B42" s="84"/>
      <c r="C42" s="75"/>
      <c r="D42" s="86"/>
      <c r="E42" s="87"/>
      <c r="F42" s="48"/>
    </row>
    <row r="43" spans="1:6" ht="15.75" thickBot="1" x14ac:dyDescent="0.3">
      <c r="A43" s="45"/>
      <c r="B43" s="85"/>
      <c r="C43" s="76" t="s">
        <v>14</v>
      </c>
      <c r="D43" s="88" t="s">
        <v>11</v>
      </c>
      <c r="E43" s="89"/>
      <c r="F43" s="48"/>
    </row>
  </sheetData>
  <sheetProtection formatCells="0" formatColumns="0" formatRows="0" insertRows="0"/>
  <protectedRanges>
    <protectedRange sqref="B3:B5" name="Range1_2"/>
    <protectedRange sqref="A13:E13 C14:E34 A14:A34" name="Range3_4_1_2"/>
    <protectedRange sqref="B14" name="Range3_2_1_2_2"/>
    <protectedRange sqref="B15:B34" name="Range3_7_2_1_2"/>
  </protectedRanges>
  <mergeCells count="5">
    <mergeCell ref="D11:F11"/>
    <mergeCell ref="D40:E40"/>
    <mergeCell ref="B40:B43"/>
    <mergeCell ref="D42:E42"/>
    <mergeCell ref="D43:E43"/>
  </mergeCells>
  <dataValidations count="1">
    <dataValidation type="decimal" operator="greaterThanOrEqual" allowBlank="1" showInputMessage="1" showErrorMessage="1" sqref="D15:D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4A0008F51B0047B7D4C461CF7734B3" ma:contentTypeVersion="2" ma:contentTypeDescription="Create a new document." ma:contentTypeScope="" ma:versionID="b2198dcf1a75868b34b813ef5ba66160">
  <xsd:schema xmlns:xsd="http://www.w3.org/2001/XMLSchema" xmlns:xs="http://www.w3.org/2001/XMLSchema" xmlns:p="http://schemas.microsoft.com/office/2006/metadata/properties" xmlns:ns1="http://schemas.microsoft.com/sharepoint/v3" xmlns:ns2="de04e7a3-50ed-479c-9603-96b9bc8a6e8d" targetNamespace="http://schemas.microsoft.com/office/2006/metadata/properties" ma:root="true" ma:fieldsID="436dd3493b870a66380e9b57ad84a78d" ns1:_="" ns2:_="">
    <xsd:import namespace="http://schemas.microsoft.com/sharepoint/v3"/>
    <xsd:import namespace="de04e7a3-50ed-479c-9603-96b9bc8a6e8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e7a3-50ed-479c-9603-96b9bc8a6e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EEBEE0-B5AD-498A-8D4D-E0EA84D6EF82}"/>
</file>

<file path=customXml/itemProps2.xml><?xml version="1.0" encoding="utf-8"?>
<ds:datastoreItem xmlns:ds="http://schemas.openxmlformats.org/officeDocument/2006/customXml" ds:itemID="{36E6506D-E6A0-48F2-B018-38CB4272E4A5}"/>
</file>

<file path=customXml/itemProps3.xml><?xml version="1.0" encoding="utf-8"?>
<ds:datastoreItem xmlns:ds="http://schemas.openxmlformats.org/officeDocument/2006/customXml" ds:itemID="{27456886-F674-433C-85E3-D486F0ED5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35</vt:i4>
      </vt:variant>
    </vt:vector>
  </HeadingPairs>
  <TitlesOfParts>
    <vt:vector size="54" baseType="lpstr">
      <vt:lpstr>Soshanguve</vt:lpstr>
      <vt:lpstr>Krugersdorp</vt:lpstr>
      <vt:lpstr>Orange Farm</vt:lpstr>
      <vt:lpstr>Ennerdale</vt:lpstr>
      <vt:lpstr>Soweto(Maponya)</vt:lpstr>
      <vt:lpstr>Fochville</vt:lpstr>
      <vt:lpstr>Vosloorus</vt:lpstr>
      <vt:lpstr>Vereeniging Dist</vt:lpstr>
      <vt:lpstr>Bronkhorspruit</vt:lpstr>
      <vt:lpstr>Orlando West</vt:lpstr>
      <vt:lpstr>Nigel</vt:lpstr>
      <vt:lpstr>Germiston Dist &amp; Local</vt:lpstr>
      <vt:lpstr>Meyerton</vt:lpstr>
      <vt:lpstr>Winnie (Tembisa)</vt:lpstr>
      <vt:lpstr>Eldorado Park</vt:lpstr>
      <vt:lpstr>Thokoza</vt:lpstr>
      <vt:lpstr>Chiawelo</vt:lpstr>
      <vt:lpstr>RO</vt:lpstr>
      <vt:lpstr>Sheet1</vt:lpstr>
      <vt:lpstr>Bronkhorspruit!Print_Area</vt:lpstr>
      <vt:lpstr>Chiawelo!Print_Area</vt:lpstr>
      <vt:lpstr>'Eldorado Park'!Print_Area</vt:lpstr>
      <vt:lpstr>Ennerdale!Print_Area</vt:lpstr>
      <vt:lpstr>Fochville!Print_Area</vt:lpstr>
      <vt:lpstr>'Germiston Dist &amp; Local'!Print_Area</vt:lpstr>
      <vt:lpstr>Krugersdorp!Print_Area</vt:lpstr>
      <vt:lpstr>Meyerton!Print_Area</vt:lpstr>
      <vt:lpstr>Nigel!Print_Area</vt:lpstr>
      <vt:lpstr>'Orange Farm'!Print_Area</vt:lpstr>
      <vt:lpstr>'Orlando West'!Print_Area</vt:lpstr>
      <vt:lpstr>RO!Print_Area</vt:lpstr>
      <vt:lpstr>Soshanguve!Print_Area</vt:lpstr>
      <vt:lpstr>'Soweto(Maponya)'!Print_Area</vt:lpstr>
      <vt:lpstr>Thokoza!Print_Area</vt:lpstr>
      <vt:lpstr>'Vereeniging Dist'!Print_Area</vt:lpstr>
      <vt:lpstr>Vosloorus!Print_Area</vt:lpstr>
      <vt:lpstr>'Winnie (Tembisa)'!Print_Area</vt:lpstr>
      <vt:lpstr>Bronkhorspruit!Print_Titles</vt:lpstr>
      <vt:lpstr>Chiawelo!Print_Titles</vt:lpstr>
      <vt:lpstr>'Eldorado Park'!Print_Titles</vt:lpstr>
      <vt:lpstr>Ennerdale!Print_Titles</vt:lpstr>
      <vt:lpstr>Fochville!Print_Titles</vt:lpstr>
      <vt:lpstr>'Germiston Dist &amp; Local'!Print_Titles</vt:lpstr>
      <vt:lpstr>Krugersdorp!Print_Titles</vt:lpstr>
      <vt:lpstr>Meyerton!Print_Titles</vt:lpstr>
      <vt:lpstr>Nigel!Print_Titles</vt:lpstr>
      <vt:lpstr>'Orange Farm'!Print_Titles</vt:lpstr>
      <vt:lpstr>'Orlando West'!Print_Titles</vt:lpstr>
      <vt:lpstr>Soshanguve!Print_Titles</vt:lpstr>
      <vt:lpstr>'Soweto(Maponya)'!Print_Titles</vt:lpstr>
      <vt:lpstr>Thokoza!Print_Titles</vt:lpstr>
      <vt:lpstr>'Vereeniging Dist'!Print_Titles</vt:lpstr>
      <vt:lpstr>Vosloorus!Print_Titles</vt:lpstr>
      <vt:lpstr>'Winnie (Tembisa)'!Print_Titles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Needham</dc:creator>
  <cp:lastModifiedBy>Mzamane Modiba</cp:lastModifiedBy>
  <cp:lastPrinted>2022-02-02T09:12:50Z</cp:lastPrinted>
  <dcterms:created xsi:type="dcterms:W3CDTF">2017-06-15T23:28:53Z</dcterms:created>
  <dcterms:modified xsi:type="dcterms:W3CDTF">2022-02-02T12:28:22Z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0x010100194A0008F51B0047B7D4C461CF7734B3</vt:lpwstr>
  </property>
</Properties>
</file>